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80" windowHeight="12240" activeTab="0"/>
  </bookViews>
  <sheets>
    <sheet name="Ausl.  3. Runde  Gr 1-3" sheetId="1" r:id="rId1"/>
    <sheet name="Tabelle 1" sheetId="2" r:id="rId2"/>
    <sheet name="Tabelle 2" sheetId="3" r:id="rId3"/>
    <sheet name="Tabelle 3" sheetId="4" r:id="rId4"/>
  </sheets>
  <definedNames>
    <definedName name="_xlnm.Print_Area" localSheetId="0">'Ausl.  3. Runde  Gr 1-3'!$A$1:$H$26</definedName>
    <definedName name="_xlnm.Print_Area" localSheetId="2">'Tabelle 2'!#REF!</definedName>
  </definedNames>
  <calcPr fullCalcOnLoad="1"/>
</workbook>
</file>

<file path=xl/sharedStrings.xml><?xml version="1.0" encoding="utf-8"?>
<sst xmlns="http://schemas.openxmlformats.org/spreadsheetml/2006/main" count="127" uniqueCount="56">
  <si>
    <t>GRUPPE 1</t>
  </si>
  <si>
    <t>Dressenfarbe</t>
  </si>
  <si>
    <t>GRUPPE 3</t>
  </si>
  <si>
    <t>:</t>
  </si>
  <si>
    <t>WKW</t>
  </si>
  <si>
    <t>blau</t>
  </si>
  <si>
    <t>Ergebnisse</t>
  </si>
  <si>
    <t>Platzierung</t>
  </si>
  <si>
    <t>weiß</t>
  </si>
  <si>
    <t>weiß/blau</t>
  </si>
  <si>
    <t>GRUPPE 2</t>
  </si>
  <si>
    <t>rot</t>
  </si>
  <si>
    <t>rot/weiß</t>
  </si>
  <si>
    <t>PGF Bau</t>
  </si>
  <si>
    <t>schwarz</t>
  </si>
  <si>
    <t>1x22 min</t>
  </si>
  <si>
    <t>Harf Projekt</t>
  </si>
  <si>
    <t>FH Wien</t>
  </si>
  <si>
    <t>weiß/rot</t>
  </si>
  <si>
    <t>Wiener Wohnen</t>
  </si>
  <si>
    <t>Denizbank</t>
  </si>
  <si>
    <t>AWS</t>
  </si>
  <si>
    <t>NÖM AG 2</t>
  </si>
  <si>
    <t>Tudi</t>
  </si>
  <si>
    <t>NÖM AG 1</t>
  </si>
  <si>
    <t>Caritas Wien</t>
  </si>
  <si>
    <t>Aon Austria</t>
  </si>
  <si>
    <t>Auslosung 3. Runde:  Wiener Betriebs - Hallenfußballcup 2018</t>
  </si>
  <si>
    <t xml:space="preserve"> Fr. 16. Februar ab 17.00 Uhr</t>
  </si>
  <si>
    <t xml:space="preserve">3. Runde </t>
  </si>
  <si>
    <t>11:3</t>
  </si>
  <si>
    <t>3:6</t>
  </si>
  <si>
    <t>14:3</t>
  </si>
  <si>
    <t>5:6</t>
  </si>
  <si>
    <t>5:5</t>
  </si>
  <si>
    <t>10:9</t>
  </si>
  <si>
    <t>1. Platz 7 Pkt TV +19</t>
  </si>
  <si>
    <t>4. Platz 0 Pkt</t>
  </si>
  <si>
    <t>3. Platz 3 Pkt</t>
  </si>
  <si>
    <t>2. Platz 7 Pkt TV +4</t>
  </si>
  <si>
    <t>9:6</t>
  </si>
  <si>
    <t>8:8</t>
  </si>
  <si>
    <t>3:10</t>
  </si>
  <si>
    <t>5:9</t>
  </si>
  <si>
    <t>12:10</t>
  </si>
  <si>
    <t>12:6</t>
  </si>
  <si>
    <t>1. Platz  7 Pkt TV +13</t>
  </si>
  <si>
    <t>2. Platz 7 Pkt TV +6</t>
  </si>
  <si>
    <t>4:6</t>
  </si>
  <si>
    <t>4:12</t>
  </si>
  <si>
    <t>15:3</t>
  </si>
  <si>
    <t>4:14</t>
  </si>
  <si>
    <t>4:11</t>
  </si>
  <si>
    <t>2. Platz 6 Pkt</t>
  </si>
  <si>
    <t>1. Platz 7 Pkt</t>
  </si>
  <si>
    <t>3. Platz 4 Pkt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</si>
</sst>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38"/>
      <name val="Arial"/>
      <family val="2"/>
    </font>
    <font>
      <sz val="4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3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3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57" fillId="25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172" fontId="16" fillId="0" borderId="11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57" fillId="35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72" fontId="18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58" fillId="34" borderId="11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72" fontId="18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58" fillId="25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58" fillId="35" borderId="10" xfId="0" applyFont="1" applyFill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59" fillId="34" borderId="10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59" fillId="2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1" name="Grafik 4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451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0</xdr:colOff>
      <xdr:row>10</xdr:row>
      <xdr:rowOff>0</xdr:rowOff>
    </xdr:to>
    <xdr:pic>
      <xdr:nvPicPr>
        <xdr:cNvPr id="2" name="Grafik 4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451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="90" zoomScaleNormal="90" zoomScaleSheetLayoutView="50" workbookViewId="0" topLeftCell="A13">
      <selection activeCell="A25" sqref="A25:C25"/>
    </sheetView>
  </sheetViews>
  <sheetFormatPr defaultColWidth="11.421875" defaultRowHeight="12.75"/>
  <cols>
    <col min="1" max="1" width="48.8515625" style="0" customWidth="1"/>
    <col min="2" max="2" width="18.8515625" style="8" customWidth="1"/>
    <col min="3" max="3" width="30.421875" style="0" bestFit="1" customWidth="1"/>
    <col min="4" max="4" width="32.8515625" style="0" customWidth="1"/>
    <col min="5" max="5" width="2.00390625" style="0" customWidth="1"/>
    <col min="6" max="6" width="26.28125" style="0" customWidth="1"/>
    <col min="7" max="7" width="13.140625" style="0" bestFit="1" customWidth="1"/>
    <col min="8" max="8" width="16.57421875" style="3" bestFit="1" customWidth="1"/>
  </cols>
  <sheetData>
    <row r="1" spans="1:8" ht="30.75" customHeight="1">
      <c r="A1" s="57" t="s">
        <v>27</v>
      </c>
      <c r="B1" s="58"/>
      <c r="C1" s="58"/>
      <c r="G1" s="2"/>
      <c r="H1" s="7"/>
    </row>
    <row r="2" spans="1:8" ht="72" customHeight="1">
      <c r="A2" s="9"/>
      <c r="G2" s="2"/>
      <c r="H2" s="7"/>
    </row>
    <row r="3" spans="1:8" ht="26.25" customHeight="1">
      <c r="A3" s="28" t="s">
        <v>28</v>
      </c>
      <c r="B3" s="37" t="s">
        <v>15</v>
      </c>
      <c r="C3" s="5"/>
      <c r="D3" s="5"/>
      <c r="E3" s="6"/>
      <c r="F3" s="5"/>
      <c r="G3" s="6"/>
      <c r="H3" s="4" t="s">
        <v>6</v>
      </c>
    </row>
    <row r="4" spans="1:8" ht="26.25" customHeight="1">
      <c r="A4" s="36" t="s">
        <v>0</v>
      </c>
      <c r="B4" s="37" t="s">
        <v>1</v>
      </c>
      <c r="C4" s="37" t="s">
        <v>7</v>
      </c>
      <c r="D4" s="38" t="str">
        <f>A5</f>
        <v>Denizbank</v>
      </c>
      <c r="E4" s="39" t="s">
        <v>3</v>
      </c>
      <c r="F4" s="38" t="str">
        <f>A6</f>
        <v>Harf Projekt</v>
      </c>
      <c r="G4" s="40">
        <v>0.7083333333333334</v>
      </c>
      <c r="H4" s="41" t="s">
        <v>40</v>
      </c>
    </row>
    <row r="5" spans="1:8" ht="26.25" customHeight="1">
      <c r="A5" s="36" t="s">
        <v>20</v>
      </c>
      <c r="B5" s="42" t="s">
        <v>9</v>
      </c>
      <c r="C5" s="43" t="s">
        <v>38</v>
      </c>
      <c r="D5" s="44" t="str">
        <f>A7</f>
        <v>WKW</v>
      </c>
      <c r="E5" s="45" t="s">
        <v>3</v>
      </c>
      <c r="F5" s="38" t="str">
        <f>A8</f>
        <v>NÖM AG 2</v>
      </c>
      <c r="G5" s="40">
        <v>0.7291666666666666</v>
      </c>
      <c r="H5" s="41" t="s">
        <v>41</v>
      </c>
    </row>
    <row r="6" spans="1:8" ht="26.25" customHeight="1">
      <c r="A6" s="46" t="s">
        <v>16</v>
      </c>
      <c r="B6" s="42" t="s">
        <v>14</v>
      </c>
      <c r="C6" s="43" t="s">
        <v>37</v>
      </c>
      <c r="D6" s="44" t="str">
        <f>A5</f>
        <v>Denizbank</v>
      </c>
      <c r="E6" s="45" t="s">
        <v>3</v>
      </c>
      <c r="F6" s="38" t="str">
        <f>A7</f>
        <v>WKW</v>
      </c>
      <c r="G6" s="40">
        <v>0.75</v>
      </c>
      <c r="H6" s="41" t="s">
        <v>42</v>
      </c>
    </row>
    <row r="7" spans="1:8" ht="26.25" customHeight="1">
      <c r="A7" s="46" t="s">
        <v>4</v>
      </c>
      <c r="B7" s="42" t="s">
        <v>8</v>
      </c>
      <c r="C7" s="43" t="s">
        <v>46</v>
      </c>
      <c r="D7" s="44" t="str">
        <f>A6</f>
        <v>Harf Projekt</v>
      </c>
      <c r="E7" s="45" t="s">
        <v>3</v>
      </c>
      <c r="F7" s="38" t="str">
        <f>A8</f>
        <v>NÖM AG 2</v>
      </c>
      <c r="G7" s="40">
        <v>0.7708333333333334</v>
      </c>
      <c r="H7" s="41" t="s">
        <v>43</v>
      </c>
    </row>
    <row r="8" spans="1:8" ht="26.25" customHeight="1">
      <c r="A8" s="36" t="s">
        <v>22</v>
      </c>
      <c r="B8" s="42" t="s">
        <v>12</v>
      </c>
      <c r="C8" s="43" t="s">
        <v>47</v>
      </c>
      <c r="D8" s="44" t="str">
        <f>A5</f>
        <v>Denizbank</v>
      </c>
      <c r="E8" s="39" t="s">
        <v>3</v>
      </c>
      <c r="F8" s="38" t="str">
        <f>A8</f>
        <v>NÖM AG 2</v>
      </c>
      <c r="G8" s="40">
        <v>0.7916666666666666</v>
      </c>
      <c r="H8" s="41" t="s">
        <v>44</v>
      </c>
    </row>
    <row r="9" spans="1:8" ht="26.25" customHeight="1">
      <c r="A9" s="63"/>
      <c r="B9" s="64"/>
      <c r="C9" s="65"/>
      <c r="D9" s="38" t="str">
        <f>A7</f>
        <v>WKW</v>
      </c>
      <c r="E9" s="39" t="s">
        <v>3</v>
      </c>
      <c r="F9" s="38" t="str">
        <f>A6</f>
        <v>Harf Projekt</v>
      </c>
      <c r="G9" s="49">
        <v>0.8125</v>
      </c>
      <c r="H9" s="41" t="s">
        <v>45</v>
      </c>
    </row>
    <row r="10" spans="1:8" ht="13.5" customHeight="1">
      <c r="A10" s="47"/>
      <c r="B10" s="48"/>
      <c r="C10" s="50"/>
      <c r="D10" s="50"/>
      <c r="E10" s="48"/>
      <c r="F10" s="50"/>
      <c r="G10" s="51"/>
      <c r="H10" s="52"/>
    </row>
    <row r="11" spans="1:8" ht="26.25" customHeight="1">
      <c r="A11" s="24" t="s">
        <v>28</v>
      </c>
      <c r="B11" s="37" t="s">
        <v>15</v>
      </c>
      <c r="C11" s="5"/>
      <c r="D11" s="38"/>
      <c r="E11" s="39"/>
      <c r="F11" s="38"/>
      <c r="G11" s="39"/>
      <c r="H11" s="41" t="s">
        <v>6</v>
      </c>
    </row>
    <row r="12" spans="1:8" ht="26.25" customHeight="1">
      <c r="A12" s="53" t="s">
        <v>10</v>
      </c>
      <c r="B12" s="37" t="s">
        <v>1</v>
      </c>
      <c r="C12" s="37" t="s">
        <v>7</v>
      </c>
      <c r="D12" s="38" t="str">
        <f>A13</f>
        <v>AWS</v>
      </c>
      <c r="E12" s="39" t="s">
        <v>3</v>
      </c>
      <c r="F12" s="38" t="str">
        <f>A14</f>
        <v>Caritas Wien</v>
      </c>
      <c r="G12" s="40">
        <v>0.7083333333333334</v>
      </c>
      <c r="H12" s="41" t="s">
        <v>30</v>
      </c>
    </row>
    <row r="13" spans="1:8" s="10" customFormat="1" ht="26.25" customHeight="1">
      <c r="A13" s="53" t="s">
        <v>21</v>
      </c>
      <c r="B13" s="39" t="s">
        <v>9</v>
      </c>
      <c r="C13" s="55" t="s">
        <v>36</v>
      </c>
      <c r="D13" s="38" t="str">
        <f>A15</f>
        <v>Wiener Wohnen</v>
      </c>
      <c r="E13" s="45" t="s">
        <v>3</v>
      </c>
      <c r="F13" s="38" t="str">
        <f>A16</f>
        <v>Tudi</v>
      </c>
      <c r="G13" s="40">
        <v>0.7291666666666666</v>
      </c>
      <c r="H13" s="41" t="s">
        <v>31</v>
      </c>
    </row>
    <row r="14" spans="1:8" ht="26.25" customHeight="1">
      <c r="A14" s="53" t="s">
        <v>25</v>
      </c>
      <c r="B14" s="39" t="s">
        <v>14</v>
      </c>
      <c r="C14" s="55" t="s">
        <v>37</v>
      </c>
      <c r="D14" s="38" t="str">
        <f>A13</f>
        <v>AWS</v>
      </c>
      <c r="E14" s="45" t="s">
        <v>3</v>
      </c>
      <c r="F14" s="38" t="str">
        <f>A15</f>
        <v>Wiener Wohnen</v>
      </c>
      <c r="G14" s="40">
        <v>0.75</v>
      </c>
      <c r="H14" s="41" t="s">
        <v>32</v>
      </c>
    </row>
    <row r="15" spans="1:8" ht="26.25" customHeight="1">
      <c r="A15" s="53" t="s">
        <v>19</v>
      </c>
      <c r="B15" s="39" t="s">
        <v>12</v>
      </c>
      <c r="C15" s="55" t="s">
        <v>38</v>
      </c>
      <c r="D15" s="38" t="str">
        <f>A14</f>
        <v>Caritas Wien</v>
      </c>
      <c r="E15" s="45" t="s">
        <v>3</v>
      </c>
      <c r="F15" s="38" t="str">
        <f>A16</f>
        <v>Tudi</v>
      </c>
      <c r="G15" s="40">
        <v>0.7708333333333334</v>
      </c>
      <c r="H15" s="41" t="s">
        <v>33</v>
      </c>
    </row>
    <row r="16" spans="1:8" ht="26.25" customHeight="1">
      <c r="A16" s="53" t="s">
        <v>23</v>
      </c>
      <c r="B16" s="39" t="s">
        <v>11</v>
      </c>
      <c r="C16" s="55" t="s">
        <v>39</v>
      </c>
      <c r="D16" s="38" t="str">
        <f>A16</f>
        <v>Tudi</v>
      </c>
      <c r="E16" s="39" t="s">
        <v>3</v>
      </c>
      <c r="F16" s="38" t="str">
        <f>A13</f>
        <v>AWS</v>
      </c>
      <c r="G16" s="40">
        <v>0.7916666666666666</v>
      </c>
      <c r="H16" s="41" t="s">
        <v>34</v>
      </c>
    </row>
    <row r="17" spans="1:8" ht="26.25" customHeight="1">
      <c r="A17" s="63"/>
      <c r="B17" s="64"/>
      <c r="C17" s="65"/>
      <c r="D17" s="38" t="str">
        <f>A15</f>
        <v>Wiener Wohnen</v>
      </c>
      <c r="E17" s="39" t="s">
        <v>3</v>
      </c>
      <c r="F17" s="38" t="str">
        <f>A14</f>
        <v>Caritas Wien</v>
      </c>
      <c r="G17" s="49">
        <v>0.8125</v>
      </c>
      <c r="H17" s="41" t="s">
        <v>35</v>
      </c>
    </row>
    <row r="18" spans="1:8" ht="12.75" customHeight="1">
      <c r="A18" s="50"/>
      <c r="B18" s="48"/>
      <c r="C18" s="50"/>
      <c r="D18" s="50"/>
      <c r="E18" s="48"/>
      <c r="F18" s="50"/>
      <c r="G18" s="51"/>
      <c r="H18" s="52"/>
    </row>
    <row r="19" spans="1:8" ht="27" customHeight="1">
      <c r="A19" s="35" t="s">
        <v>28</v>
      </c>
      <c r="B19" s="37" t="s">
        <v>15</v>
      </c>
      <c r="C19" s="38"/>
      <c r="D19" s="38"/>
      <c r="E19" s="39"/>
      <c r="F19" s="38"/>
      <c r="G19" s="39"/>
      <c r="H19" s="41" t="s">
        <v>6</v>
      </c>
    </row>
    <row r="20" spans="1:8" s="32" customFormat="1" ht="27" customHeight="1">
      <c r="A20" s="56" t="s">
        <v>2</v>
      </c>
      <c r="B20" s="37" t="s">
        <v>1</v>
      </c>
      <c r="C20" s="37" t="s">
        <v>7</v>
      </c>
      <c r="D20" s="38" t="str">
        <f>A21</f>
        <v>NÖM AG 1</v>
      </c>
      <c r="E20" s="39" t="s">
        <v>3</v>
      </c>
      <c r="F20" s="38" t="str">
        <f>A22</f>
        <v>PGF Bau</v>
      </c>
      <c r="G20" s="40">
        <v>0.7083333333333334</v>
      </c>
      <c r="H20" s="41" t="s">
        <v>48</v>
      </c>
    </row>
    <row r="21" spans="1:8" s="32" customFormat="1" ht="27" customHeight="1">
      <c r="A21" s="56" t="s">
        <v>24</v>
      </c>
      <c r="B21" s="39" t="s">
        <v>5</v>
      </c>
      <c r="C21" s="54" t="s">
        <v>53</v>
      </c>
      <c r="D21" s="38" t="str">
        <f>A23</f>
        <v>Aon Austria</v>
      </c>
      <c r="E21" s="45" t="s">
        <v>3</v>
      </c>
      <c r="F21" s="38" t="str">
        <f>A24</f>
        <v>FH Wien</v>
      </c>
      <c r="G21" s="40">
        <v>0.7291666666666666</v>
      </c>
      <c r="H21" s="41" t="s">
        <v>49</v>
      </c>
    </row>
    <row r="22" spans="1:8" s="32" customFormat="1" ht="27" customHeight="1">
      <c r="A22" s="56" t="s">
        <v>13</v>
      </c>
      <c r="B22" s="39" t="s">
        <v>5</v>
      </c>
      <c r="C22" s="55" t="s">
        <v>54</v>
      </c>
      <c r="D22" s="38" t="str">
        <f>A21</f>
        <v>NÖM AG 1</v>
      </c>
      <c r="E22" s="45" t="s">
        <v>3</v>
      </c>
      <c r="F22" s="38" t="str">
        <f>A23</f>
        <v>Aon Austria</v>
      </c>
      <c r="G22" s="40">
        <v>0.75</v>
      </c>
      <c r="H22" s="41" t="s">
        <v>50</v>
      </c>
    </row>
    <row r="23" spans="1:8" s="32" customFormat="1" ht="27" customHeight="1">
      <c r="A23" s="56" t="s">
        <v>26</v>
      </c>
      <c r="B23" s="39" t="s">
        <v>14</v>
      </c>
      <c r="C23" s="55" t="s">
        <v>37</v>
      </c>
      <c r="D23" s="38" t="str">
        <f>A22</f>
        <v>PGF Bau</v>
      </c>
      <c r="E23" s="45" t="s">
        <v>3</v>
      </c>
      <c r="F23" s="38" t="str">
        <f>A24</f>
        <v>FH Wien</v>
      </c>
      <c r="G23" s="40">
        <v>0.7708333333333334</v>
      </c>
      <c r="H23" s="41" t="s">
        <v>34</v>
      </c>
    </row>
    <row r="24" spans="1:8" s="32" customFormat="1" ht="27" customHeight="1">
      <c r="A24" s="56" t="s">
        <v>17</v>
      </c>
      <c r="B24" s="39" t="s">
        <v>18</v>
      </c>
      <c r="C24" s="55" t="s">
        <v>55</v>
      </c>
      <c r="D24" s="38" t="str">
        <f>A24</f>
        <v>FH Wien</v>
      </c>
      <c r="E24" s="39" t="s">
        <v>3</v>
      </c>
      <c r="F24" s="38" t="str">
        <f>A21</f>
        <v>NÖM AG 1</v>
      </c>
      <c r="G24" s="40">
        <v>0.7916666666666666</v>
      </c>
      <c r="H24" s="41" t="s">
        <v>51</v>
      </c>
    </row>
    <row r="25" spans="1:8" s="32" customFormat="1" ht="24" customHeight="1">
      <c r="A25" s="66"/>
      <c r="B25" s="66"/>
      <c r="C25" s="66"/>
      <c r="D25" s="38" t="str">
        <f>A23</f>
        <v>Aon Austria</v>
      </c>
      <c r="E25" s="39" t="s">
        <v>3</v>
      </c>
      <c r="F25" s="38" t="str">
        <f>A22</f>
        <v>PGF Bau</v>
      </c>
      <c r="G25" s="49">
        <v>0.8125</v>
      </c>
      <c r="H25" s="41" t="s">
        <v>52</v>
      </c>
    </row>
    <row r="26" ht="12" customHeight="1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</sheetData>
  <sheetProtection/>
  <mergeCells count="3">
    <mergeCell ref="A9:C9"/>
    <mergeCell ref="A17:C17"/>
    <mergeCell ref="A25:C2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Normal="90" zoomScalePageLayoutView="0" workbookViewId="0" topLeftCell="A4">
      <selection activeCell="A3" sqref="A3:A6"/>
    </sheetView>
  </sheetViews>
  <sheetFormatPr defaultColWidth="11.421875" defaultRowHeight="12.75"/>
  <cols>
    <col min="1" max="1" width="74.00390625" style="0" customWidth="1"/>
    <col min="2" max="2" width="2.57421875" style="0" customWidth="1"/>
    <col min="3" max="3" width="72.7109375" style="0" customWidth="1"/>
    <col min="4" max="4" width="19.57421875" style="0" customWidth="1"/>
    <col min="5" max="5" width="36.140625" style="0" customWidth="1"/>
  </cols>
  <sheetData>
    <row r="1" spans="1:4" ht="52.5" customHeight="1">
      <c r="A1" s="11" t="s">
        <v>29</v>
      </c>
      <c r="B1" s="1"/>
      <c r="C1" s="2"/>
      <c r="D1" s="12"/>
    </row>
    <row r="2" spans="1:4" ht="61.5" customHeight="1">
      <c r="A2" s="13" t="s">
        <v>0</v>
      </c>
      <c r="B2" s="14"/>
      <c r="C2" s="15"/>
      <c r="D2" s="16"/>
    </row>
    <row r="3" spans="1:4" ht="66" customHeight="1">
      <c r="A3" s="59" t="s">
        <v>20</v>
      </c>
      <c r="B3" s="17"/>
      <c r="C3" s="15"/>
      <c r="D3" s="16"/>
    </row>
    <row r="4" spans="1:4" ht="66" customHeight="1">
      <c r="A4" s="60" t="s">
        <v>16</v>
      </c>
      <c r="B4" s="17"/>
      <c r="C4" s="15"/>
      <c r="D4" s="16"/>
    </row>
    <row r="5" spans="1:4" ht="66" customHeight="1">
      <c r="A5" s="60" t="s">
        <v>4</v>
      </c>
      <c r="B5" s="17"/>
      <c r="C5" s="15"/>
      <c r="D5" s="16"/>
    </row>
    <row r="6" spans="1:4" ht="66" customHeight="1">
      <c r="A6" s="59" t="s">
        <v>22</v>
      </c>
      <c r="B6" s="17"/>
      <c r="C6" s="15"/>
      <c r="D6" s="16"/>
    </row>
    <row r="7" spans="1:4" ht="21" customHeight="1">
      <c r="A7" s="18"/>
      <c r="B7" s="19"/>
      <c r="C7" s="20"/>
      <c r="D7" s="16"/>
    </row>
    <row r="8" spans="1:5" ht="52.5" customHeight="1">
      <c r="A8" s="25" t="str">
        <f>A3</f>
        <v>Denizbank</v>
      </c>
      <c r="B8" s="26" t="s">
        <v>3</v>
      </c>
      <c r="C8" s="25" t="str">
        <f>A4</f>
        <v>Harf Projekt</v>
      </c>
      <c r="D8" s="33">
        <v>0.7083333333333334</v>
      </c>
      <c r="E8" s="5"/>
    </row>
    <row r="9" spans="1:5" ht="52.5" customHeight="1">
      <c r="A9" s="25" t="str">
        <f>A5</f>
        <v>WKW</v>
      </c>
      <c r="B9" s="26" t="s">
        <v>3</v>
      </c>
      <c r="C9" s="25" t="str">
        <f>A6</f>
        <v>NÖM AG 2</v>
      </c>
      <c r="D9" s="33">
        <v>0.7291666666666666</v>
      </c>
      <c r="E9" s="5"/>
    </row>
    <row r="10" spans="1:5" ht="52.5" customHeight="1">
      <c r="A10" s="25" t="str">
        <f>A3</f>
        <v>Denizbank</v>
      </c>
      <c r="B10" s="26" t="s">
        <v>3</v>
      </c>
      <c r="C10" s="25" t="str">
        <f>A5</f>
        <v>WKW</v>
      </c>
      <c r="D10" s="33">
        <v>0.75</v>
      </c>
      <c r="E10" s="5"/>
    </row>
    <row r="11" spans="1:5" ht="52.5" customHeight="1">
      <c r="A11" s="25" t="str">
        <f>A4</f>
        <v>Harf Projekt</v>
      </c>
      <c r="B11" s="26" t="s">
        <v>3</v>
      </c>
      <c r="C11" s="25" t="str">
        <f>A6</f>
        <v>NÖM AG 2</v>
      </c>
      <c r="D11" s="33">
        <v>0.7708333333333334</v>
      </c>
      <c r="E11" s="5"/>
    </row>
    <row r="12" spans="1:5" ht="52.5" customHeight="1">
      <c r="A12" s="25" t="str">
        <f>A6</f>
        <v>NÖM AG 2</v>
      </c>
      <c r="B12" s="27" t="s">
        <v>3</v>
      </c>
      <c r="C12" s="25" t="str">
        <f>A3</f>
        <v>Denizbank</v>
      </c>
      <c r="D12" s="33">
        <v>0.7916666666666666</v>
      </c>
      <c r="E12" s="5"/>
    </row>
    <row r="13" spans="1:5" ht="52.5" customHeight="1">
      <c r="A13" s="25" t="str">
        <f>A5</f>
        <v>WKW</v>
      </c>
      <c r="B13" s="27" t="s">
        <v>3</v>
      </c>
      <c r="C13" s="25" t="str">
        <f>A4</f>
        <v>Harf Projekt</v>
      </c>
      <c r="D13" s="34">
        <v>0.8125</v>
      </c>
      <c r="E13" s="5"/>
    </row>
    <row r="14" spans="1:4" ht="66.75" customHeight="1">
      <c r="A14" s="21"/>
      <c r="B14" s="22"/>
      <c r="C14" s="21"/>
      <c r="D14" s="23"/>
    </row>
    <row r="15" ht="44.25">
      <c r="D15" s="16"/>
    </row>
    <row r="16" ht="44.25">
      <c r="D16" s="16"/>
    </row>
    <row r="17" ht="44.25">
      <c r="D17" s="16"/>
    </row>
    <row r="18" ht="44.25">
      <c r="D18" s="16"/>
    </row>
    <row r="19" ht="44.25">
      <c r="D19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4">
      <selection activeCell="A3" sqref="A3:A6"/>
    </sheetView>
  </sheetViews>
  <sheetFormatPr defaultColWidth="11.421875" defaultRowHeight="12.75"/>
  <cols>
    <col min="1" max="1" width="76.140625" style="0" bestFit="1" customWidth="1"/>
    <col min="2" max="2" width="4.28125" style="0" customWidth="1"/>
    <col min="3" max="3" width="76.140625" style="0" bestFit="1" customWidth="1"/>
    <col min="4" max="4" width="21.57421875" style="0" customWidth="1"/>
    <col min="5" max="5" width="39.8515625" style="0" customWidth="1"/>
  </cols>
  <sheetData>
    <row r="1" spans="1:4" ht="48" customHeight="1">
      <c r="A1" s="11" t="s">
        <v>29</v>
      </c>
      <c r="B1" s="1"/>
      <c r="C1" s="2"/>
      <c r="D1" s="12"/>
    </row>
    <row r="2" spans="1:4" ht="58.5" customHeight="1">
      <c r="A2" s="13" t="s">
        <v>10</v>
      </c>
      <c r="B2" s="14"/>
      <c r="C2" s="15"/>
      <c r="D2" s="16"/>
    </row>
    <row r="3" spans="1:4" ht="66" customHeight="1">
      <c r="A3" s="61" t="s">
        <v>21</v>
      </c>
      <c r="B3" s="17"/>
      <c r="C3" s="15"/>
      <c r="D3" s="16"/>
    </row>
    <row r="4" spans="1:4" ht="66" customHeight="1">
      <c r="A4" s="61" t="s">
        <v>25</v>
      </c>
      <c r="B4" s="17"/>
      <c r="C4" s="15"/>
      <c r="D4" s="16"/>
    </row>
    <row r="5" spans="1:4" ht="66" customHeight="1">
      <c r="A5" s="61" t="s">
        <v>19</v>
      </c>
      <c r="B5" s="17"/>
      <c r="C5" s="15"/>
      <c r="D5" s="16"/>
    </row>
    <row r="6" spans="1:4" ht="66" customHeight="1">
      <c r="A6" s="61" t="s">
        <v>23</v>
      </c>
      <c r="B6" s="17"/>
      <c r="C6" s="15"/>
      <c r="D6" s="16"/>
    </row>
    <row r="7" spans="2:4" ht="12" customHeight="1">
      <c r="B7" s="19"/>
      <c r="C7" s="20"/>
      <c r="D7" s="16"/>
    </row>
    <row r="8" spans="1:5" ht="52.5" customHeight="1">
      <c r="A8" s="29" t="str">
        <f>A3</f>
        <v>AWS</v>
      </c>
      <c r="B8" s="30" t="s">
        <v>3</v>
      </c>
      <c r="C8" s="29" t="str">
        <f>A4</f>
        <v>Caritas Wien</v>
      </c>
      <c r="D8" s="33">
        <v>0.7083333333333334</v>
      </c>
      <c r="E8" s="5"/>
    </row>
    <row r="9" spans="1:5" ht="52.5" customHeight="1">
      <c r="A9" s="29" t="str">
        <f>A5</f>
        <v>Wiener Wohnen</v>
      </c>
      <c r="B9" s="30" t="s">
        <v>3</v>
      </c>
      <c r="C9" s="29" t="str">
        <f>A6</f>
        <v>Tudi</v>
      </c>
      <c r="D9" s="33">
        <v>0.7291666666666666</v>
      </c>
      <c r="E9" s="5"/>
    </row>
    <row r="10" spans="1:5" ht="52.5" customHeight="1">
      <c r="A10" s="29" t="str">
        <f>A3</f>
        <v>AWS</v>
      </c>
      <c r="B10" s="30" t="s">
        <v>3</v>
      </c>
      <c r="C10" s="29" t="str">
        <f>A5</f>
        <v>Wiener Wohnen</v>
      </c>
      <c r="D10" s="33">
        <v>0.75</v>
      </c>
      <c r="E10" s="5"/>
    </row>
    <row r="11" spans="1:5" ht="52.5" customHeight="1">
      <c r="A11" s="29" t="str">
        <f>A4</f>
        <v>Caritas Wien</v>
      </c>
      <c r="B11" s="30" t="s">
        <v>3</v>
      </c>
      <c r="C11" s="29" t="str">
        <f>A6</f>
        <v>Tudi</v>
      </c>
      <c r="D11" s="33">
        <v>0.7708333333333334</v>
      </c>
      <c r="E11" s="5"/>
    </row>
    <row r="12" spans="1:5" ht="52.5" customHeight="1">
      <c r="A12" s="29" t="str">
        <f>A6</f>
        <v>Tudi</v>
      </c>
      <c r="B12" s="31" t="s">
        <v>3</v>
      </c>
      <c r="C12" s="29" t="str">
        <f>A3</f>
        <v>AWS</v>
      </c>
      <c r="D12" s="33">
        <v>0.7916666666666666</v>
      </c>
      <c r="E12" s="5"/>
    </row>
    <row r="13" spans="1:5" ht="52.5" customHeight="1">
      <c r="A13" s="29" t="str">
        <f>A5</f>
        <v>Wiener Wohnen</v>
      </c>
      <c r="B13" s="31" t="s">
        <v>3</v>
      </c>
      <c r="C13" s="29" t="str">
        <f>A4</f>
        <v>Caritas Wien</v>
      </c>
      <c r="D13" s="34">
        <v>0.8125</v>
      </c>
      <c r="E13" s="5"/>
    </row>
    <row r="14" spans="1:4" ht="66.75" customHeight="1">
      <c r="A14" s="21"/>
      <c r="B14" s="22"/>
      <c r="C14" s="21"/>
      <c r="D14" s="23"/>
    </row>
    <row r="15" ht="44.25">
      <c r="D15" s="16"/>
    </row>
    <row r="16" ht="44.25">
      <c r="D16" s="16"/>
    </row>
    <row r="17" ht="44.25">
      <c r="D17" s="16"/>
    </row>
    <row r="18" ht="44.25">
      <c r="D18" s="16"/>
    </row>
    <row r="19" ht="44.25">
      <c r="D19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C5" sqref="C5"/>
    </sheetView>
  </sheetViews>
  <sheetFormatPr defaultColWidth="11.421875" defaultRowHeight="12.75"/>
  <cols>
    <col min="1" max="1" width="76.140625" style="0" bestFit="1" customWidth="1"/>
    <col min="2" max="2" width="4.28125" style="0" customWidth="1"/>
    <col min="3" max="3" width="76.140625" style="0" bestFit="1" customWidth="1"/>
    <col min="4" max="4" width="21.57421875" style="0" customWidth="1"/>
    <col min="5" max="5" width="39.8515625" style="0" customWidth="1"/>
  </cols>
  <sheetData>
    <row r="1" spans="1:4" ht="48" customHeight="1">
      <c r="A1" s="11" t="s">
        <v>29</v>
      </c>
      <c r="B1" s="1"/>
      <c r="C1" s="2"/>
      <c r="D1" s="12"/>
    </row>
    <row r="2" spans="1:4" ht="58.5" customHeight="1">
      <c r="A2" s="13" t="s">
        <v>2</v>
      </c>
      <c r="B2" s="14"/>
      <c r="C2" s="15"/>
      <c r="D2" s="16"/>
    </row>
    <row r="3" spans="1:4" ht="66" customHeight="1">
      <c r="A3" s="62" t="s">
        <v>24</v>
      </c>
      <c r="B3" s="17"/>
      <c r="C3" s="15"/>
      <c r="D3" s="16"/>
    </row>
    <row r="4" spans="1:4" ht="66" customHeight="1">
      <c r="A4" s="62" t="s">
        <v>13</v>
      </c>
      <c r="B4" s="17"/>
      <c r="C4" s="15"/>
      <c r="D4" s="16"/>
    </row>
    <row r="5" spans="1:4" ht="66" customHeight="1">
      <c r="A5" s="62" t="s">
        <v>26</v>
      </c>
      <c r="B5" s="17"/>
      <c r="C5" s="15"/>
      <c r="D5" s="16"/>
    </row>
    <row r="6" spans="1:4" ht="66" customHeight="1">
      <c r="A6" s="62" t="s">
        <v>17</v>
      </c>
      <c r="B6" s="17"/>
      <c r="C6" s="15"/>
      <c r="D6" s="16"/>
    </row>
    <row r="7" spans="2:4" ht="12" customHeight="1">
      <c r="B7" s="19"/>
      <c r="C7" s="20"/>
      <c r="D7" s="16"/>
    </row>
    <row r="8" spans="1:5" ht="52.5" customHeight="1">
      <c r="A8" s="29" t="str">
        <f>A3</f>
        <v>NÖM AG 1</v>
      </c>
      <c r="B8" s="30" t="s">
        <v>3</v>
      </c>
      <c r="C8" s="29" t="str">
        <f>A4</f>
        <v>PGF Bau</v>
      </c>
      <c r="D8" s="33">
        <v>0.7083333333333334</v>
      </c>
      <c r="E8" s="5"/>
    </row>
    <row r="9" spans="1:5" ht="52.5" customHeight="1">
      <c r="A9" s="29" t="str">
        <f>A5</f>
        <v>Aon Austria</v>
      </c>
      <c r="B9" s="30" t="s">
        <v>3</v>
      </c>
      <c r="C9" s="29" t="str">
        <f>A6</f>
        <v>FH Wien</v>
      </c>
      <c r="D9" s="33">
        <v>0.7291666666666666</v>
      </c>
      <c r="E9" s="5"/>
    </row>
    <row r="10" spans="1:5" ht="52.5" customHeight="1">
      <c r="A10" s="29" t="str">
        <f>A3</f>
        <v>NÖM AG 1</v>
      </c>
      <c r="B10" s="30" t="s">
        <v>3</v>
      </c>
      <c r="C10" s="29" t="str">
        <f>A5</f>
        <v>Aon Austria</v>
      </c>
      <c r="D10" s="33">
        <v>0.75</v>
      </c>
      <c r="E10" s="5"/>
    </row>
    <row r="11" spans="1:5" ht="52.5" customHeight="1">
      <c r="A11" s="29" t="str">
        <f>A4</f>
        <v>PGF Bau</v>
      </c>
      <c r="B11" s="30" t="s">
        <v>3</v>
      </c>
      <c r="C11" s="29" t="str">
        <f>A6</f>
        <v>FH Wien</v>
      </c>
      <c r="D11" s="33">
        <v>0.7708333333333334</v>
      </c>
      <c r="E11" s="5"/>
    </row>
    <row r="12" spans="1:5" ht="52.5" customHeight="1">
      <c r="A12" s="29" t="str">
        <f>A6</f>
        <v>FH Wien</v>
      </c>
      <c r="B12" s="31" t="s">
        <v>3</v>
      </c>
      <c r="C12" s="29" t="str">
        <f>A3</f>
        <v>NÖM AG 1</v>
      </c>
      <c r="D12" s="33">
        <v>0.7916666666666666</v>
      </c>
      <c r="E12" s="5"/>
    </row>
    <row r="13" spans="1:5" ht="52.5" customHeight="1">
      <c r="A13" s="29" t="str">
        <f>A5</f>
        <v>Aon Austria</v>
      </c>
      <c r="B13" s="31" t="s">
        <v>3</v>
      </c>
      <c r="C13" s="29" t="str">
        <f>A4</f>
        <v>PGF Bau</v>
      </c>
      <c r="D13" s="34">
        <v>0.8125</v>
      </c>
      <c r="E13" s="5"/>
    </row>
    <row r="14" spans="1:4" ht="66.75" customHeight="1">
      <c r="A14" s="21"/>
      <c r="B14" s="22"/>
      <c r="C14" s="21"/>
      <c r="D14" s="23"/>
    </row>
    <row r="15" ht="44.25">
      <c r="D15" s="16"/>
    </row>
    <row r="16" ht="44.25">
      <c r="D16" s="16"/>
    </row>
    <row r="17" ht="44.25">
      <c r="D17" s="16"/>
    </row>
    <row r="18" ht="44.25">
      <c r="D18" s="16"/>
    </row>
    <row r="19" ht="44.25">
      <c r="D19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2018-01-25T16:07:05Z</cp:lastPrinted>
  <dcterms:created xsi:type="dcterms:W3CDTF">2008-03-14T07:16:50Z</dcterms:created>
  <dcterms:modified xsi:type="dcterms:W3CDTF">2018-02-17T14:42:27Z</dcterms:modified>
  <cp:category/>
  <cp:version/>
  <cp:contentType/>
  <cp:contentStatus/>
</cp:coreProperties>
</file>